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1-13 Աջափնյակ Համակարգ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Sheet3!$AO$80</definedName>
    <definedName name="_ftnref11" localSheetId="0">Sheet3!$AN$84</definedName>
    <definedName name="_ftnref2" localSheetId="0">Sheet3!#REF!</definedName>
    <definedName name="_ftnref3" localSheetId="0">Sheet3!$P$20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Sheet3!$J$40</definedName>
    <definedName name="_ftnref8" localSheetId="0">Sheet3!$Y$40</definedName>
    <definedName name="_ftnref9" localSheetId="0">Sheet3!$AL$40</definedName>
    <definedName name="_xlnm.Print_Area" localSheetId="0">Sheet3!$A$1:$I$115</definedName>
  </definedNames>
  <calcPr calcId="152511"/>
</workbook>
</file>

<file path=xl/calcChain.xml><?xml version="1.0" encoding="utf-8"?>
<calcChain xmlns="http://schemas.openxmlformats.org/spreadsheetml/2006/main">
  <c r="H59" i="1" l="1"/>
  <c r="F60" i="1"/>
  <c r="H60" i="1" s="1"/>
  <c r="F55" i="1"/>
  <c r="H55" i="1" s="1"/>
  <c r="H56" i="1"/>
  <c r="F47" i="1"/>
  <c r="H47" i="1" s="1"/>
  <c r="H48" i="1"/>
  <c r="F49" i="1"/>
  <c r="H49" i="1" s="1"/>
  <c r="H50" i="1"/>
  <c r="H43" i="1" l="1"/>
  <c r="H44" i="1"/>
  <c r="F46" i="1"/>
  <c r="H46" i="1" s="1"/>
  <c r="H52" i="1"/>
  <c r="F54" i="1"/>
  <c r="H54" i="1" s="1"/>
  <c r="F58" i="1"/>
  <c r="H58" i="1" s="1"/>
  <c r="F35" i="1"/>
  <c r="H35" i="1" s="1"/>
  <c r="F36" i="1"/>
  <c r="H36" i="1" s="1"/>
  <c r="F37" i="1"/>
  <c r="H37" i="1" s="1"/>
  <c r="H38" i="1"/>
  <c r="F40" i="1"/>
  <c r="H40" i="1" s="1"/>
  <c r="F41" i="1"/>
  <c r="H41" i="1" s="1"/>
  <c r="F42" i="1"/>
  <c r="H42" i="1" s="1"/>
</calcChain>
</file>

<file path=xl/sharedStrings.xml><?xml version="1.0" encoding="utf-8"?>
<sst xmlns="http://schemas.openxmlformats.org/spreadsheetml/2006/main" count="164" uniqueCount="119">
  <si>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</si>
  <si>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</si>
  <si>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</si>
  <si>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</si>
  <si>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</si>
  <si>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</si>
  <si>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</si>
  <si>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</si>
  <si>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</si>
  <si>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</si>
  <si>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</si>
  <si>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</si>
  <si>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</si>
  <si>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</si>
  <si>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</si>
  <si>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</si>
  <si>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</si>
  <si>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</si>
  <si>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</si>
  <si>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</si>
  <si>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</si>
  <si>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</si>
  <si>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</si>
  <si>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</si>
  <si>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</si>
  <si>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</si>
  <si>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</si>
  <si>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</si>
  <si>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</si>
  <si>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</si>
  <si>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</si>
  <si>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</si>
  <si>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</si>
  <si>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</si>
  <si>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</si>
  <si>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</si>
  <si>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</si>
  <si>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</si>
  <si>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</si>
  <si>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</si>
  <si>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</si>
  <si>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</si>
  <si>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</si>
  <si>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</si>
  <si>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</si>
  <si>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</si>
  <si>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</si>
  <si>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</si>
  <si>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</si>
  <si>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</si>
  <si>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</si>
  <si>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</si>
  <si>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</si>
  <si>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</si>
  <si>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</si>
  <si>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</si>
  <si>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</si>
  <si>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</si>
  <si>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</si>
  <si>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</si>
  <si>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</si>
  <si>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</si>
  <si>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</si>
  <si>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</si>
  <si>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</si>
  <si>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</si>
  <si>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</si>
  <si>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</si>
  <si>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</si>
  <si>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</si>
  <si>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</si>
  <si>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</si>
  <si>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</si>
  <si>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</si>
  <si>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</si>
  <si>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</si>
  <si>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</si>
  <si>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</si>
  <si>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</si>
  <si>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</si>
  <si>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</si>
  <si>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</si>
  <si>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</si>
  <si>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5</t>
  </si>
  <si>
    <t>Չափաբաժին 6</t>
  </si>
  <si>
    <t xml:space="preserve">ՀԱՅՏԱՐԱՐՈՒԹՅՈՒՆ
կնքված պայմանագրի մասին
</t>
  </si>
  <si>
    <t>011514194</t>
  </si>
  <si>
    <t>Համակարգիչ /կոմպլեկտ, այդ թվում UPS, ստեղնաշար, մկնիկ,դինամիկ/</t>
  </si>
  <si>
    <t>Լազերային տպիչ</t>
  </si>
  <si>
    <t>Դյուրակիր համակարգիչ /նոութբուք/</t>
  </si>
  <si>
    <t>Քարթրիջ</t>
  </si>
  <si>
    <t>հատ</t>
  </si>
  <si>
    <t xml:space="preserve">Համակարգիչ 
/կոմպլեկտ, այդ թվում 
UPS, ստեղնաշար, մկնիկ, դինամիկ/
Պրոցեսոր - Intel Core i5 9400 9Mb Cache, 6 Cores, up to 4.1Ghz, Օպերատիվ հիշողություն (ԳԲ) - 8GB PC4,
Կոշտ սկավառակ (ԳԲ)- SSD 240Gb, DVDRW-24x, Վիդեոքարտ- on-board 1GB,
Մայրական սալիկ - Asus H310M-R,
Սնուցման աղբյուր (Վտ) - 450, 
Մոնիտոր - AOC 22" FHD, 
Քեյս Top cool Case 450W
ՊԱՐՏԱԴԻՐ պայման
Հոսանքի կարգավորիչ - UPS 850ՎԱ  
Ստեղնաշար – Genius USB,
Մկնիկ – Genius USB, 
Դինամիկ-Genius կամ համարժեքը
Համակարգչային կոմպլեկտը պետք է լինի նոր, չօգտագործված: Մատակարարի կողմից տրվի 1 տարվա երաշխիք:
</t>
  </si>
  <si>
    <t xml:space="preserve">Լազերային տպիչ՝
Canon 6030 կամ համարժեք, մոնոքրոմ տպագրություն 18 էջ/րոպեյում, կետայնությունը 600x600, Առաջին էջի տպման արագությունը՝ ոչ ավել 7,80 վրկ, ամսական ռեսուրս 5000 էջ, տպելու սահմանները 5մմ, թղթի մուտքի դարակ 150 էջ, թղթի ֆորմատ A4/B5/A5/LGL/LTR/EXE/16K, օգտագործվող հոսանք մաքսիմում 870 Վատտ, , քաշը 5 կգ, օպերատիվ հիշողություն 32մբ, քարտրիջի տեսակը 725,  մուտքային լարում AC 220-240V, ինտերֆեսյ USB 2.0: USB լար 3մ. կամ համարժեքը
Լազերային տպիչները պետք է լինեն նոր, չօգտագործված: Մատակարարի կողմից տրվի 1 տարվա երաշխիք:
</t>
  </si>
  <si>
    <t xml:space="preserve">LaserJet Pro MFP M130a 
3-ը 1-ում, 
Scan  չափս A4
Մաքսիմալ չափսը A4
Երաշխիք 1 տարի 
</t>
  </si>
  <si>
    <t xml:space="preserve">Digit LCD էկրան, ստացիոնար, ժամացույց բարձրախոս,համարների հիշելու հնարավորություն, data հանգույց
Երաշխիք 1 տարի 
</t>
  </si>
  <si>
    <t>IdeaPad IP3 17 iml 05,17.3'' IPS intel Core  I5 1.6Ghz, /տուրբո ռեժիմում -4.2GHz / RAM 8 GB DDR4 2666Mhz  VGA nvidia GeFozce Mx330-2GB  SSD 128Gb HDD 1TB 5400 կամ համարժեքը:                                                        Ապրանքի մատակարարումը մինչև Պատվիրատուի պահեստային տնտեսություն   կատարում է Վաճառողը։</t>
  </si>
  <si>
    <t>Օրիգինալ թանաքային քաթրիջ  p1102 ,85A , MLT 111, HP12 A</t>
  </si>
  <si>
    <t>14.12.2020</t>
  </si>
  <si>
    <r>
      <t>Երևանի քաղաքապետարանը ստորև ներկայացնում է իր կարիքների համար ապրանքների ձեռքբերման նպատակով կազմակերպված «ԵՔ-ԳՀԱՊՁԲ-21/13» ծածկագրով գնման ընթացակարգի արդյունքում 2021 թվականի</t>
    </r>
    <r>
      <rPr>
        <sz val="10"/>
        <color rgb="FFFF0000"/>
        <rFont val="GHEA Grapalat"/>
        <family val="3"/>
      </rPr>
      <t xml:space="preserve"> հունվարի 10</t>
    </r>
    <r>
      <rPr>
        <sz val="10"/>
        <color theme="1"/>
        <rFont val="GHEA Grapalat"/>
        <family val="3"/>
      </rPr>
      <t>-ին կնքված N «ԵՔ-ԳՀԱՊՁԲ-21/13» գնման պայմանագրի մասին տեղեկատվությունը`</t>
    </r>
  </si>
  <si>
    <t>ԻԱՅՍԻՏԵԼԵԿՈՄ ՍՊԸ</t>
  </si>
  <si>
    <t>Նորմա-պլյուս ՍՊԸ</t>
  </si>
  <si>
    <t>Հպարտ Քաղաքացի ՍՊԸ</t>
  </si>
  <si>
    <t>ՍԵԳ ՍՊԸ</t>
  </si>
  <si>
    <t>ԳԼԱՎՍՆԱԲ ԻՄՊՈՐՏ ՍՊԸ</t>
  </si>
  <si>
    <t>Սվետան ՍՊԸ</t>
  </si>
  <si>
    <t>26.12.2020</t>
  </si>
  <si>
    <t>31.12.2020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</si>
  <si>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 Գնման ընթացակարգը 1-ին, 3-րդ, 4-րդ և 5-րդ չափաբաժինների մասով   «Գնումների մասին» ՀՀ օրենքի 37 հոդվածի 1-ին մասի 1-ին կետի  հայտարարվել են չկայացած:</t>
    </r>
  </si>
  <si>
    <t>ԵՔ-ԳՀԱՊՁԲ-21/13-1</t>
  </si>
  <si>
    <t>ԵՔ-ԳՀԱՊՁԲ-21/13-2</t>
  </si>
  <si>
    <t>25.12.2021</t>
  </si>
  <si>
    <t>13.01.2021</t>
  </si>
  <si>
    <t>098042913</t>
  </si>
  <si>
    <t>glavsnabimport@gmail.com</t>
  </si>
  <si>
    <t>02832928</t>
  </si>
  <si>
    <t>Մաշտոցի 2, տարածք 60
586060 567734</t>
  </si>
  <si>
    <t>normaplusarmenia@gmail.com</t>
  </si>
  <si>
    <t>00053663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</si>
</sst>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sz val="9"/>
      <color rgb="FF000000"/>
      <name val="GHEA Grapalat"/>
      <family val="3"/>
    </font>
    <font>
      <sz val="8.5"/>
      <color rgb="FF403931"/>
      <name val="GHEA Grapalat"/>
      <family val="3"/>
    </font>
    <font>
      <b/>
      <sz val="8.5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sz val="9"/>
      <name val="GHEA Grapala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7" fillId="0" borderId="5" xfId="0" applyFont="1" applyBorder="1" applyAlignment="1"/>
    <xf numFmtId="0" fontId="17" fillId="0" borderId="7" xfId="0" applyFont="1" applyBorder="1" applyAlignment="1"/>
    <xf numFmtId="0" fontId="15" fillId="0" borderId="5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9" fillId="0" borderId="5" xfId="1" applyNumberForma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ormaplusarmenia@gmail.com" TargetMode="External"/><Relationship Id="rId2" Type="http://schemas.openxmlformats.org/officeDocument/2006/relationships/hyperlink" Target="mailto:glavsnabimport@gmail.com" TargetMode="External"/><Relationship Id="rId1" Type="http://schemas.openxmlformats.org/officeDocument/2006/relationships/hyperlink" Target="mailto:vachagan.mejunc@yerevan.a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3"/>
  <sheetViews>
    <sheetView tabSelected="1" view="pageBreakPreview" topLeftCell="A78" zoomScale="115" zoomScaleNormal="100" zoomScaleSheetLayoutView="115" workbookViewId="0">
      <selection activeCell="G85" sqref="G85:G87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41" t="s">
        <v>85</v>
      </c>
      <c r="B2" s="41"/>
      <c r="C2" s="41"/>
      <c r="D2" s="41"/>
      <c r="E2" s="41"/>
      <c r="F2" s="41"/>
      <c r="G2" s="41"/>
      <c r="H2" s="41"/>
      <c r="I2" s="41"/>
    </row>
    <row r="3" spans="1:9" ht="64.2" customHeight="1" x14ac:dyDescent="0.35">
      <c r="A3" s="97" t="s">
        <v>99</v>
      </c>
      <c r="B3" s="98"/>
      <c r="C3" s="98"/>
      <c r="D3" s="98"/>
      <c r="E3" s="98"/>
      <c r="F3" s="98"/>
      <c r="G3" s="98"/>
      <c r="H3" s="98"/>
      <c r="I3" s="98"/>
    </row>
    <row r="5" spans="1:9" x14ac:dyDescent="0.35">
      <c r="A5" s="1"/>
      <c r="B5" s="103" t="s">
        <v>0</v>
      </c>
      <c r="C5" s="103"/>
      <c r="D5" s="103"/>
      <c r="E5" s="103"/>
      <c r="F5" s="103"/>
      <c r="G5" s="103"/>
      <c r="H5" s="103"/>
      <c r="I5" s="103"/>
    </row>
    <row r="6" spans="1:9" ht="19.2" customHeight="1" x14ac:dyDescent="0.35">
      <c r="A6" s="120" t="s">
        <v>1</v>
      </c>
      <c r="B6" s="120" t="s">
        <v>2</v>
      </c>
      <c r="C6" s="121" t="s">
        <v>81</v>
      </c>
      <c r="D6" s="122" t="s">
        <v>3</v>
      </c>
      <c r="E6" s="122"/>
      <c r="F6" s="120" t="s">
        <v>4</v>
      </c>
      <c r="G6" s="120"/>
      <c r="H6" s="48" t="s">
        <v>5</v>
      </c>
      <c r="I6" s="48" t="s">
        <v>6</v>
      </c>
    </row>
    <row r="7" spans="1:9" ht="17.399999999999999" customHeight="1" x14ac:dyDescent="0.35">
      <c r="A7" s="120"/>
      <c r="B7" s="120"/>
      <c r="C7" s="121"/>
      <c r="D7" s="121" t="s">
        <v>31</v>
      </c>
      <c r="E7" s="121" t="s">
        <v>7</v>
      </c>
      <c r="F7" s="123" t="s">
        <v>8</v>
      </c>
      <c r="G7" s="123"/>
      <c r="H7" s="49"/>
      <c r="I7" s="49"/>
    </row>
    <row r="8" spans="1:9" ht="39.6" customHeight="1" x14ac:dyDescent="0.35">
      <c r="A8" s="120"/>
      <c r="B8" s="55"/>
      <c r="C8" s="121"/>
      <c r="D8" s="48"/>
      <c r="E8" s="121"/>
      <c r="F8" s="7" t="s">
        <v>31</v>
      </c>
      <c r="G8" s="20" t="s">
        <v>7</v>
      </c>
      <c r="H8" s="50"/>
      <c r="I8" s="50"/>
    </row>
    <row r="9" spans="1:9" ht="409.6" x14ac:dyDescent="0.35">
      <c r="A9" s="18">
        <v>1</v>
      </c>
      <c r="B9" s="26" t="s">
        <v>87</v>
      </c>
      <c r="C9" s="27" t="s">
        <v>91</v>
      </c>
      <c r="D9" s="25"/>
      <c r="E9" s="25">
        <v>10</v>
      </c>
      <c r="F9" s="21"/>
      <c r="G9" s="15">
        <v>2500000</v>
      </c>
      <c r="H9" s="22" t="s">
        <v>92</v>
      </c>
      <c r="I9" s="15"/>
    </row>
    <row r="10" spans="1:9" ht="409.6" x14ac:dyDescent="0.35">
      <c r="A10" s="23">
        <v>2</v>
      </c>
      <c r="B10" s="26" t="s">
        <v>88</v>
      </c>
      <c r="C10" s="27" t="s">
        <v>91</v>
      </c>
      <c r="D10" s="25"/>
      <c r="E10" s="25">
        <v>6</v>
      </c>
      <c r="F10" s="21"/>
      <c r="G10" s="15">
        <v>390000</v>
      </c>
      <c r="H10" s="22" t="s">
        <v>93</v>
      </c>
      <c r="I10" s="15"/>
    </row>
    <row r="11" spans="1:9" ht="105.6" x14ac:dyDescent="0.35">
      <c r="A11" s="18">
        <v>3</v>
      </c>
      <c r="B11" s="26" t="s">
        <v>88</v>
      </c>
      <c r="C11" s="27" t="s">
        <v>91</v>
      </c>
      <c r="D11" s="25"/>
      <c r="E11" s="25">
        <v>2</v>
      </c>
      <c r="F11" s="21"/>
      <c r="G11" s="15">
        <v>140000</v>
      </c>
      <c r="H11" s="22" t="s">
        <v>94</v>
      </c>
      <c r="I11" s="15"/>
    </row>
    <row r="12" spans="1:9" ht="118.8" x14ac:dyDescent="0.35">
      <c r="A12" s="23">
        <v>4</v>
      </c>
      <c r="B12" s="26" t="s">
        <v>68</v>
      </c>
      <c r="C12" s="27" t="s">
        <v>91</v>
      </c>
      <c r="D12" s="25"/>
      <c r="E12" s="25">
        <v>10</v>
      </c>
      <c r="F12" s="21"/>
      <c r="G12" s="15">
        <v>100000</v>
      </c>
      <c r="H12" s="22" t="s">
        <v>95</v>
      </c>
      <c r="I12" s="15"/>
    </row>
    <row r="13" spans="1:9" ht="250.8" x14ac:dyDescent="0.35">
      <c r="A13" s="18">
        <v>5</v>
      </c>
      <c r="B13" s="26" t="s">
        <v>89</v>
      </c>
      <c r="C13" s="27" t="s">
        <v>91</v>
      </c>
      <c r="D13" s="25"/>
      <c r="E13" s="25">
        <v>2</v>
      </c>
      <c r="F13" s="21"/>
      <c r="G13" s="15">
        <v>440000</v>
      </c>
      <c r="H13" s="22" t="s">
        <v>96</v>
      </c>
      <c r="I13" s="15"/>
    </row>
    <row r="14" spans="1:9" ht="52.8" x14ac:dyDescent="0.35">
      <c r="A14" s="18">
        <v>6</v>
      </c>
      <c r="B14" s="26" t="s">
        <v>90</v>
      </c>
      <c r="C14" s="27" t="s">
        <v>91</v>
      </c>
      <c r="D14" s="25"/>
      <c r="E14" s="25">
        <v>10</v>
      </c>
      <c r="F14" s="21"/>
      <c r="G14" s="15">
        <v>100000</v>
      </c>
      <c r="H14" s="22" t="s">
        <v>97</v>
      </c>
      <c r="I14" s="15"/>
    </row>
    <row r="15" spans="1:9" x14ac:dyDescent="0.35">
      <c r="A15" s="78"/>
      <c r="B15" s="79"/>
      <c r="C15" s="79"/>
      <c r="D15" s="124"/>
      <c r="E15" s="79"/>
      <c r="F15" s="79"/>
      <c r="G15" s="124"/>
      <c r="H15" s="79"/>
      <c r="I15" s="80"/>
    </row>
    <row r="16" spans="1:9" ht="15.6" customHeight="1" x14ac:dyDescent="0.35">
      <c r="A16" s="128" t="s">
        <v>10</v>
      </c>
      <c r="B16" s="129"/>
      <c r="C16" s="129"/>
      <c r="D16" s="129"/>
      <c r="E16" s="129"/>
      <c r="F16" s="129"/>
      <c r="G16" s="129"/>
      <c r="H16" s="129"/>
      <c r="I16" s="130"/>
    </row>
    <row r="17" spans="1:9" x14ac:dyDescent="0.35">
      <c r="A17" s="78"/>
      <c r="B17" s="79"/>
      <c r="C17" s="79"/>
      <c r="D17" s="79"/>
      <c r="E17" s="79"/>
      <c r="F17" s="79"/>
      <c r="G17" s="79"/>
      <c r="H17" s="79"/>
      <c r="I17" s="80"/>
    </row>
    <row r="18" spans="1:9" x14ac:dyDescent="0.35">
      <c r="A18" s="125" t="s">
        <v>11</v>
      </c>
      <c r="B18" s="126"/>
      <c r="C18" s="126"/>
      <c r="D18" s="126"/>
      <c r="E18" s="126"/>
      <c r="F18" s="126"/>
      <c r="G18" s="126"/>
      <c r="H18" s="126"/>
      <c r="I18" s="127"/>
    </row>
    <row r="19" spans="1:9" x14ac:dyDescent="0.35">
      <c r="A19" s="8" t="s">
        <v>12</v>
      </c>
      <c r="B19" s="8" t="s">
        <v>13</v>
      </c>
      <c r="C19" s="93" t="s">
        <v>14</v>
      </c>
      <c r="D19" s="95"/>
      <c r="E19" s="93" t="s">
        <v>15</v>
      </c>
      <c r="F19" s="95"/>
      <c r="G19" s="8" t="s">
        <v>16</v>
      </c>
      <c r="H19" s="7" t="s">
        <v>17</v>
      </c>
      <c r="I19" s="7" t="s">
        <v>18</v>
      </c>
    </row>
    <row r="20" spans="1:9" x14ac:dyDescent="0.35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35">
      <c r="A21" s="13" t="s">
        <v>9</v>
      </c>
      <c r="B21" s="13"/>
      <c r="C21" s="13"/>
      <c r="D21" s="13"/>
      <c r="E21" s="13"/>
      <c r="F21" s="13"/>
      <c r="G21" s="13"/>
      <c r="H21" s="13"/>
      <c r="I21" s="13"/>
    </row>
    <row r="22" spans="1:9" x14ac:dyDescent="0.35">
      <c r="A22" s="78"/>
      <c r="B22" s="79"/>
      <c r="C22" s="79"/>
      <c r="D22" s="79"/>
      <c r="E22" s="79"/>
      <c r="F22" s="79"/>
      <c r="G22" s="79"/>
      <c r="H22" s="79"/>
      <c r="I22" s="80"/>
    </row>
    <row r="23" spans="1:9" ht="15.6" customHeight="1" x14ac:dyDescent="0.35">
      <c r="A23" s="131" t="s">
        <v>19</v>
      </c>
      <c r="B23" s="132"/>
      <c r="C23" s="132"/>
      <c r="D23" s="132"/>
      <c r="E23" s="132"/>
      <c r="F23" s="132"/>
      <c r="G23" s="131" t="s">
        <v>98</v>
      </c>
      <c r="H23" s="132"/>
      <c r="I23" s="133"/>
    </row>
    <row r="24" spans="1:9" x14ac:dyDescent="0.35">
      <c r="A24" s="134" t="s">
        <v>20</v>
      </c>
      <c r="B24" s="135"/>
      <c r="C24" s="135"/>
      <c r="D24" s="135"/>
      <c r="E24" s="136"/>
      <c r="F24" s="8">
        <v>1</v>
      </c>
      <c r="G24" s="140"/>
      <c r="H24" s="141"/>
      <c r="I24" s="142"/>
    </row>
    <row r="25" spans="1:9" x14ac:dyDescent="0.35">
      <c r="A25" s="137"/>
      <c r="B25" s="138"/>
      <c r="C25" s="138"/>
      <c r="D25" s="138"/>
      <c r="E25" s="139"/>
      <c r="F25" s="8" t="s">
        <v>9</v>
      </c>
      <c r="G25" s="140"/>
      <c r="H25" s="141"/>
      <c r="I25" s="142"/>
    </row>
    <row r="26" spans="1:9" ht="23.4" customHeight="1" x14ac:dyDescent="0.35">
      <c r="A26" s="134" t="s">
        <v>21</v>
      </c>
      <c r="B26" s="135"/>
      <c r="C26" s="135"/>
      <c r="D26" s="135"/>
      <c r="E26" s="136"/>
      <c r="F26" s="8"/>
      <c r="G26" s="7" t="s">
        <v>22</v>
      </c>
      <c r="H26" s="91" t="s">
        <v>23</v>
      </c>
      <c r="I26" s="92"/>
    </row>
    <row r="27" spans="1:9" x14ac:dyDescent="0.35">
      <c r="A27" s="146"/>
      <c r="B27" s="147"/>
      <c r="C27" s="147"/>
      <c r="D27" s="147"/>
      <c r="E27" s="148"/>
      <c r="F27" s="8">
        <v>1</v>
      </c>
      <c r="G27" s="12"/>
      <c r="H27" s="149"/>
      <c r="I27" s="150"/>
    </row>
    <row r="28" spans="1:9" x14ac:dyDescent="0.35">
      <c r="A28" s="137"/>
      <c r="B28" s="138"/>
      <c r="C28" s="138"/>
      <c r="D28" s="138"/>
      <c r="E28" s="139"/>
      <c r="F28" s="8" t="s">
        <v>9</v>
      </c>
      <c r="G28" s="12"/>
      <c r="H28" s="149"/>
      <c r="I28" s="150"/>
    </row>
    <row r="29" spans="1:9" x14ac:dyDescent="0.35">
      <c r="A29" s="78"/>
      <c r="B29" s="79"/>
      <c r="C29" s="79"/>
      <c r="D29" s="79"/>
      <c r="E29" s="79"/>
      <c r="F29" s="79"/>
      <c r="G29" s="79"/>
      <c r="H29" s="79"/>
      <c r="I29" s="80"/>
    </row>
    <row r="30" spans="1:9" ht="15.6" customHeight="1" x14ac:dyDescent="0.35">
      <c r="A30" s="143" t="s">
        <v>24</v>
      </c>
      <c r="B30" s="134" t="s">
        <v>25</v>
      </c>
      <c r="C30" s="135"/>
      <c r="D30" s="60" t="s">
        <v>26</v>
      </c>
      <c r="E30" s="101"/>
      <c r="F30" s="101"/>
      <c r="G30" s="101"/>
      <c r="H30" s="101"/>
      <c r="I30" s="102"/>
    </row>
    <row r="31" spans="1:9" x14ac:dyDescent="0.35">
      <c r="A31" s="144"/>
      <c r="B31" s="146"/>
      <c r="C31" s="147"/>
      <c r="D31" s="103" t="s">
        <v>27</v>
      </c>
      <c r="E31" s="103"/>
      <c r="F31" s="103"/>
      <c r="G31" s="103"/>
      <c r="H31" s="103"/>
      <c r="I31" s="103"/>
    </row>
    <row r="32" spans="1:9" x14ac:dyDescent="0.35">
      <c r="A32" s="144"/>
      <c r="B32" s="146"/>
      <c r="C32" s="147"/>
      <c r="D32" s="103" t="s">
        <v>28</v>
      </c>
      <c r="E32" s="103"/>
      <c r="F32" s="103" t="s">
        <v>29</v>
      </c>
      <c r="G32" s="103"/>
      <c r="H32" s="57" t="s">
        <v>30</v>
      </c>
      <c r="I32" s="152"/>
    </row>
    <row r="33" spans="1:9" ht="34.200000000000003" x14ac:dyDescent="0.35">
      <c r="A33" s="145"/>
      <c r="B33" s="137"/>
      <c r="C33" s="138"/>
      <c r="D33" s="7" t="s">
        <v>31</v>
      </c>
      <c r="E33" s="7" t="s">
        <v>7</v>
      </c>
      <c r="F33" s="7" t="s">
        <v>31</v>
      </c>
      <c r="G33" s="7" t="s">
        <v>7</v>
      </c>
      <c r="H33" s="7" t="s">
        <v>31</v>
      </c>
      <c r="I33" s="7" t="s">
        <v>7</v>
      </c>
    </row>
    <row r="34" spans="1:9" x14ac:dyDescent="0.35">
      <c r="A34" s="9" t="s">
        <v>32</v>
      </c>
      <c r="B34" s="161"/>
      <c r="C34" s="162"/>
      <c r="D34" s="17"/>
      <c r="E34" s="24"/>
      <c r="F34" s="16"/>
      <c r="G34" s="16"/>
      <c r="H34" s="16"/>
      <c r="I34" s="16"/>
    </row>
    <row r="35" spans="1:9" x14ac:dyDescent="0.35">
      <c r="A35" s="29"/>
      <c r="B35" s="37" t="s">
        <v>100</v>
      </c>
      <c r="C35" s="38"/>
      <c r="D35" s="30">
        <v>2358330</v>
      </c>
      <c r="E35" s="24"/>
      <c r="F35" s="16">
        <f t="shared" ref="F35:F42" si="0">D35*20/100</f>
        <v>471666</v>
      </c>
      <c r="G35" s="16"/>
      <c r="H35" s="16">
        <f t="shared" ref="H35:H43" si="1">D35+F35</f>
        <v>2829996</v>
      </c>
      <c r="I35" s="16"/>
    </row>
    <row r="36" spans="1:9" x14ac:dyDescent="0.35">
      <c r="A36" s="29"/>
      <c r="B36" s="37" t="s">
        <v>101</v>
      </c>
      <c r="C36" s="38"/>
      <c r="D36" s="30">
        <v>2370000</v>
      </c>
      <c r="E36" s="24"/>
      <c r="F36" s="16">
        <f t="shared" si="0"/>
        <v>474000</v>
      </c>
      <c r="G36" s="16"/>
      <c r="H36" s="16">
        <f t="shared" si="1"/>
        <v>2844000</v>
      </c>
      <c r="I36" s="16"/>
    </row>
    <row r="37" spans="1:9" x14ac:dyDescent="0.35">
      <c r="A37" s="29"/>
      <c r="B37" s="37" t="s">
        <v>102</v>
      </c>
      <c r="C37" s="38"/>
      <c r="D37" s="30">
        <v>3316530</v>
      </c>
      <c r="E37" s="24"/>
      <c r="F37" s="16">
        <f t="shared" si="0"/>
        <v>663306</v>
      </c>
      <c r="G37" s="16"/>
      <c r="H37" s="16">
        <f t="shared" si="1"/>
        <v>3979836</v>
      </c>
      <c r="I37" s="16"/>
    </row>
    <row r="38" spans="1:9" x14ac:dyDescent="0.35">
      <c r="A38" s="29"/>
      <c r="B38" s="37" t="s">
        <v>103</v>
      </c>
      <c r="C38" s="38"/>
      <c r="D38" s="30">
        <v>3480000</v>
      </c>
      <c r="E38" s="24"/>
      <c r="F38" s="16">
        <v>0</v>
      </c>
      <c r="G38" s="16"/>
      <c r="H38" s="16">
        <f t="shared" si="1"/>
        <v>3480000</v>
      </c>
      <c r="I38" s="16"/>
    </row>
    <row r="39" spans="1:9" x14ac:dyDescent="0.35">
      <c r="A39" s="9" t="s">
        <v>33</v>
      </c>
      <c r="B39" s="39"/>
      <c r="C39" s="40"/>
      <c r="D39" s="31"/>
      <c r="E39" s="24"/>
      <c r="F39" s="16"/>
      <c r="G39" s="16"/>
      <c r="H39" s="16"/>
      <c r="I39" s="16"/>
    </row>
    <row r="40" spans="1:9" x14ac:dyDescent="0.35">
      <c r="A40" s="29">
        <v>1</v>
      </c>
      <c r="B40" s="33" t="s">
        <v>104</v>
      </c>
      <c r="C40" s="34"/>
      <c r="D40" s="30">
        <v>321667</v>
      </c>
      <c r="E40" s="24"/>
      <c r="F40" s="28">
        <f t="shared" si="0"/>
        <v>64333.4</v>
      </c>
      <c r="G40" s="28"/>
      <c r="H40" s="28">
        <f t="shared" si="1"/>
        <v>386000.4</v>
      </c>
      <c r="I40" s="16"/>
    </row>
    <row r="41" spans="1:9" x14ac:dyDescent="0.35">
      <c r="A41" s="29">
        <v>2</v>
      </c>
      <c r="B41" s="33" t="s">
        <v>101</v>
      </c>
      <c r="C41" s="34"/>
      <c r="D41" s="30">
        <v>322500</v>
      </c>
      <c r="E41" s="24"/>
      <c r="F41" s="16">
        <f t="shared" si="0"/>
        <v>64500</v>
      </c>
      <c r="G41" s="16"/>
      <c r="H41" s="16">
        <f t="shared" si="1"/>
        <v>387000</v>
      </c>
      <c r="I41" s="16"/>
    </row>
    <row r="42" spans="1:9" x14ac:dyDescent="0.35">
      <c r="A42" s="29">
        <v>3</v>
      </c>
      <c r="B42" s="33" t="s">
        <v>100</v>
      </c>
      <c r="C42" s="34"/>
      <c r="D42" s="30">
        <v>330000</v>
      </c>
      <c r="E42" s="24"/>
      <c r="F42" s="16">
        <f t="shared" si="0"/>
        <v>66000</v>
      </c>
      <c r="G42" s="16"/>
      <c r="H42" s="16">
        <f t="shared" si="1"/>
        <v>396000</v>
      </c>
      <c r="I42" s="16"/>
    </row>
    <row r="43" spans="1:9" x14ac:dyDescent="0.35">
      <c r="A43" s="29">
        <v>4</v>
      </c>
      <c r="B43" s="33" t="s">
        <v>103</v>
      </c>
      <c r="C43" s="34"/>
      <c r="D43" s="30">
        <v>450000</v>
      </c>
      <c r="E43" s="24"/>
      <c r="F43" s="16">
        <v>0</v>
      </c>
      <c r="G43" s="16"/>
      <c r="H43" s="16">
        <f t="shared" si="1"/>
        <v>450000</v>
      </c>
      <c r="I43" s="16"/>
    </row>
    <row r="44" spans="1:9" x14ac:dyDescent="0.35">
      <c r="A44" s="29">
        <v>5</v>
      </c>
      <c r="B44" s="33" t="s">
        <v>105</v>
      </c>
      <c r="C44" s="34"/>
      <c r="D44" s="30">
        <v>720000</v>
      </c>
      <c r="E44" s="24"/>
      <c r="F44" s="16">
        <v>0</v>
      </c>
      <c r="G44" s="16"/>
      <c r="H44" s="16">
        <f t="shared" ref="H44:H58" si="2">D44+F44</f>
        <v>720000</v>
      </c>
      <c r="I44" s="16"/>
    </row>
    <row r="45" spans="1:9" x14ac:dyDescent="0.35">
      <c r="A45" s="9" t="s">
        <v>34</v>
      </c>
      <c r="B45" s="35"/>
      <c r="C45" s="36"/>
      <c r="D45" s="31"/>
      <c r="E45" s="24"/>
      <c r="F45" s="16"/>
      <c r="G45" s="16"/>
      <c r="H45" s="16"/>
      <c r="I45" s="16"/>
    </row>
    <row r="46" spans="1:9" x14ac:dyDescent="0.35">
      <c r="A46" s="29"/>
      <c r="B46" s="33" t="s">
        <v>101</v>
      </c>
      <c r="C46" s="34"/>
      <c r="D46" s="30">
        <v>135000</v>
      </c>
      <c r="E46" s="24"/>
      <c r="F46" s="16">
        <f t="shared" ref="F46:F58" si="3">D46*20/100</f>
        <v>27000</v>
      </c>
      <c r="G46" s="16"/>
      <c r="H46" s="16">
        <f t="shared" si="2"/>
        <v>162000</v>
      </c>
      <c r="I46" s="16"/>
    </row>
    <row r="47" spans="1:9" x14ac:dyDescent="0.35">
      <c r="A47" s="29"/>
      <c r="B47" s="33" t="s">
        <v>100</v>
      </c>
      <c r="C47" s="34"/>
      <c r="D47" s="30">
        <v>138333</v>
      </c>
      <c r="E47" s="24"/>
      <c r="F47" s="28">
        <f t="shared" ref="F47:F49" si="4">D47*20/100</f>
        <v>27666.6</v>
      </c>
      <c r="G47" s="28"/>
      <c r="H47" s="28">
        <f t="shared" ref="H47:H50" si="5">D47+F47</f>
        <v>165999.6</v>
      </c>
      <c r="I47" s="19"/>
    </row>
    <row r="48" spans="1:9" x14ac:dyDescent="0.35">
      <c r="A48" s="29"/>
      <c r="B48" s="33" t="s">
        <v>103</v>
      </c>
      <c r="C48" s="34"/>
      <c r="D48" s="30">
        <v>196000</v>
      </c>
      <c r="E48" s="24"/>
      <c r="F48" s="19">
        <v>0</v>
      </c>
      <c r="G48" s="19"/>
      <c r="H48" s="19">
        <f t="shared" si="5"/>
        <v>196000</v>
      </c>
      <c r="I48" s="19"/>
    </row>
    <row r="49" spans="1:9" x14ac:dyDescent="0.35">
      <c r="A49" s="29"/>
      <c r="B49" s="33" t="s">
        <v>104</v>
      </c>
      <c r="C49" s="34"/>
      <c r="D49" s="30">
        <v>250000</v>
      </c>
      <c r="E49" s="24"/>
      <c r="F49" s="19">
        <f t="shared" si="4"/>
        <v>50000</v>
      </c>
      <c r="G49" s="19"/>
      <c r="H49" s="19">
        <f t="shared" si="5"/>
        <v>300000</v>
      </c>
      <c r="I49" s="19"/>
    </row>
    <row r="50" spans="1:9" x14ac:dyDescent="0.35">
      <c r="A50" s="29"/>
      <c r="B50" s="33" t="s">
        <v>105</v>
      </c>
      <c r="C50" s="34"/>
      <c r="D50" s="30">
        <v>290000</v>
      </c>
      <c r="E50" s="24"/>
      <c r="F50" s="19">
        <v>0</v>
      </c>
      <c r="G50" s="19"/>
      <c r="H50" s="19">
        <f t="shared" si="5"/>
        <v>290000</v>
      </c>
      <c r="I50" s="19"/>
    </row>
    <row r="51" spans="1:9" x14ac:dyDescent="0.35">
      <c r="A51" s="9" t="s">
        <v>82</v>
      </c>
      <c r="B51" s="35"/>
      <c r="C51" s="36"/>
      <c r="D51" s="31"/>
      <c r="E51" s="24"/>
      <c r="F51" s="16"/>
      <c r="G51" s="16"/>
      <c r="H51" s="16"/>
      <c r="I51" s="16"/>
    </row>
    <row r="52" spans="1:9" x14ac:dyDescent="0.35">
      <c r="A52" s="29"/>
      <c r="B52" s="37" t="s">
        <v>105</v>
      </c>
      <c r="C52" s="38"/>
      <c r="D52" s="30">
        <v>295000</v>
      </c>
      <c r="E52" s="24"/>
      <c r="F52" s="16">
        <v>0</v>
      </c>
      <c r="G52" s="16"/>
      <c r="H52" s="16">
        <f t="shared" si="2"/>
        <v>295000</v>
      </c>
      <c r="I52" s="16"/>
    </row>
    <row r="53" spans="1:9" x14ac:dyDescent="0.35">
      <c r="A53" s="9" t="s">
        <v>83</v>
      </c>
      <c r="B53" s="35"/>
      <c r="C53" s="36"/>
      <c r="D53" s="31"/>
      <c r="E53" s="24"/>
      <c r="F53" s="16"/>
      <c r="G53" s="16"/>
      <c r="H53" s="16"/>
      <c r="I53" s="16"/>
    </row>
    <row r="54" spans="1:9" x14ac:dyDescent="0.35">
      <c r="A54" s="29"/>
      <c r="B54" s="33" t="s">
        <v>100</v>
      </c>
      <c r="C54" s="34"/>
      <c r="D54" s="30">
        <v>750000</v>
      </c>
      <c r="E54" s="24"/>
      <c r="F54" s="16">
        <f t="shared" si="3"/>
        <v>150000</v>
      </c>
      <c r="G54" s="16"/>
      <c r="H54" s="16">
        <f t="shared" si="2"/>
        <v>900000</v>
      </c>
      <c r="I54" s="16"/>
    </row>
    <row r="55" spans="1:9" x14ac:dyDescent="0.35">
      <c r="A55" s="29"/>
      <c r="B55" s="33" t="s">
        <v>102</v>
      </c>
      <c r="C55" s="34"/>
      <c r="D55" s="30">
        <v>999960</v>
      </c>
      <c r="E55" s="24"/>
      <c r="F55" s="19">
        <f t="shared" ref="F55" si="6">D55*20/100</f>
        <v>199992</v>
      </c>
      <c r="G55" s="19"/>
      <c r="H55" s="19">
        <f t="shared" ref="H55:H56" si="7">D55+F55</f>
        <v>1199952</v>
      </c>
      <c r="I55" s="19"/>
    </row>
    <row r="56" spans="1:9" x14ac:dyDescent="0.35">
      <c r="A56" s="29"/>
      <c r="B56" s="33" t="s">
        <v>105</v>
      </c>
      <c r="C56" s="34"/>
      <c r="D56" s="30">
        <v>1580000</v>
      </c>
      <c r="E56" s="24"/>
      <c r="F56" s="19">
        <v>0</v>
      </c>
      <c r="G56" s="19"/>
      <c r="H56" s="19">
        <f t="shared" si="7"/>
        <v>1580000</v>
      </c>
      <c r="I56" s="19"/>
    </row>
    <row r="57" spans="1:9" x14ac:dyDescent="0.35">
      <c r="A57" s="9" t="s">
        <v>84</v>
      </c>
      <c r="B57" s="35"/>
      <c r="C57" s="36"/>
      <c r="D57" s="31"/>
      <c r="E57" s="24"/>
      <c r="F57" s="16"/>
      <c r="G57" s="16"/>
      <c r="H57" s="16"/>
      <c r="I57" s="16"/>
    </row>
    <row r="58" spans="1:9" x14ac:dyDescent="0.35">
      <c r="A58" s="29">
        <v>1</v>
      </c>
      <c r="B58" s="33" t="s">
        <v>101</v>
      </c>
      <c r="C58" s="34"/>
      <c r="D58" s="30">
        <v>32000</v>
      </c>
      <c r="E58" s="24"/>
      <c r="F58" s="16">
        <f t="shared" si="3"/>
        <v>6400</v>
      </c>
      <c r="G58" s="16"/>
      <c r="H58" s="16">
        <f t="shared" si="2"/>
        <v>38400</v>
      </c>
      <c r="I58" s="16"/>
    </row>
    <row r="59" spans="1:9" x14ac:dyDescent="0.35">
      <c r="A59" s="29">
        <v>2</v>
      </c>
      <c r="B59" s="33" t="s">
        <v>103</v>
      </c>
      <c r="C59" s="34"/>
      <c r="D59" s="30">
        <v>95000</v>
      </c>
      <c r="E59" s="24"/>
      <c r="F59" s="19">
        <v>0</v>
      </c>
      <c r="G59" s="19"/>
      <c r="H59" s="19">
        <f t="shared" ref="H59:H60" si="8">D59+F59</f>
        <v>95000</v>
      </c>
      <c r="I59" s="19"/>
    </row>
    <row r="60" spans="1:9" x14ac:dyDescent="0.35">
      <c r="A60" s="29">
        <v>3</v>
      </c>
      <c r="B60" s="33" t="s">
        <v>102</v>
      </c>
      <c r="C60" s="34"/>
      <c r="D60" s="30">
        <v>416650</v>
      </c>
      <c r="E60" s="24"/>
      <c r="F60" s="19">
        <f t="shared" ref="F60" si="9">D60*20/100</f>
        <v>83330</v>
      </c>
      <c r="G60" s="19"/>
      <c r="H60" s="19">
        <f t="shared" si="8"/>
        <v>499980</v>
      </c>
      <c r="I60" s="19"/>
    </row>
    <row r="61" spans="1:9" x14ac:dyDescent="0.35">
      <c r="A61" s="153" t="s">
        <v>35</v>
      </c>
      <c r="B61" s="154"/>
      <c r="C61" s="155" t="s">
        <v>36</v>
      </c>
      <c r="D61" s="156"/>
      <c r="E61" s="157"/>
      <c r="F61" s="157"/>
      <c r="G61" s="157"/>
      <c r="H61" s="157"/>
      <c r="I61" s="158"/>
    </row>
    <row r="62" spans="1:9" x14ac:dyDescent="0.35">
      <c r="A62" s="78"/>
      <c r="B62" s="79"/>
      <c r="C62" s="79"/>
      <c r="D62" s="79"/>
      <c r="E62" s="79"/>
      <c r="F62" s="79"/>
      <c r="G62" s="79"/>
      <c r="H62" s="79"/>
      <c r="I62" s="80"/>
    </row>
    <row r="63" spans="1:9" x14ac:dyDescent="0.35">
      <c r="A63" s="60" t="s">
        <v>37</v>
      </c>
      <c r="B63" s="61"/>
      <c r="C63" s="61"/>
      <c r="D63" s="61"/>
      <c r="E63" s="61"/>
      <c r="F63" s="61"/>
      <c r="G63" s="61"/>
      <c r="H63" s="61"/>
      <c r="I63" s="62"/>
    </row>
    <row r="64" spans="1:9" x14ac:dyDescent="0.35">
      <c r="A64" s="55" t="s">
        <v>38</v>
      </c>
      <c r="B64" s="55" t="s">
        <v>39</v>
      </c>
      <c r="C64" s="57" t="s">
        <v>40</v>
      </c>
      <c r="D64" s="58"/>
      <c r="E64" s="58"/>
      <c r="F64" s="58"/>
      <c r="G64" s="58"/>
      <c r="H64" s="58"/>
      <c r="I64" s="59"/>
    </row>
    <row r="65" spans="1:9" ht="108" customHeight="1" x14ac:dyDescent="0.35">
      <c r="A65" s="56"/>
      <c r="B65" s="56"/>
      <c r="C65" s="5" t="s">
        <v>70</v>
      </c>
      <c r="D65" s="5" t="s">
        <v>71</v>
      </c>
      <c r="E65" s="5" t="s">
        <v>72</v>
      </c>
      <c r="F65" s="5" t="s">
        <v>73</v>
      </c>
      <c r="G65" s="5" t="s">
        <v>74</v>
      </c>
      <c r="H65" s="5" t="s">
        <v>75</v>
      </c>
      <c r="I65" s="5" t="s">
        <v>76</v>
      </c>
    </row>
    <row r="66" spans="1:9" x14ac:dyDescent="0.35">
      <c r="A66" s="4">
        <v>1</v>
      </c>
      <c r="B66" s="1"/>
      <c r="C66" s="1"/>
      <c r="D66" s="1"/>
      <c r="E66" s="1"/>
      <c r="F66" s="1"/>
      <c r="G66" s="1"/>
      <c r="H66" s="1"/>
      <c r="I66" s="1"/>
    </row>
    <row r="67" spans="1:9" x14ac:dyDescent="0.35">
      <c r="A67" s="4" t="s">
        <v>9</v>
      </c>
      <c r="B67" s="1"/>
      <c r="C67" s="1"/>
      <c r="D67" s="1"/>
      <c r="E67" s="1"/>
      <c r="F67" s="1"/>
      <c r="G67" s="1"/>
      <c r="H67" s="1"/>
      <c r="I67" s="1"/>
    </row>
    <row r="68" spans="1:9" x14ac:dyDescent="0.35">
      <c r="A68" s="66" t="s">
        <v>35</v>
      </c>
      <c r="B68" s="67"/>
      <c r="C68" s="68"/>
      <c r="D68" s="72" t="s">
        <v>80</v>
      </c>
      <c r="E68" s="73"/>
      <c r="F68" s="73"/>
      <c r="G68" s="73"/>
      <c r="H68" s="73"/>
      <c r="I68" s="74"/>
    </row>
    <row r="69" spans="1:9" x14ac:dyDescent="0.35">
      <c r="A69" s="69"/>
      <c r="B69" s="70"/>
      <c r="C69" s="71"/>
      <c r="D69" s="75"/>
      <c r="E69" s="76"/>
      <c r="F69" s="76"/>
      <c r="G69" s="76"/>
      <c r="H69" s="76"/>
      <c r="I69" s="77"/>
    </row>
    <row r="70" spans="1:9" x14ac:dyDescent="0.35">
      <c r="A70" s="78"/>
      <c r="B70" s="79"/>
      <c r="C70" s="79"/>
      <c r="D70" s="79"/>
      <c r="E70" s="79"/>
      <c r="F70" s="79"/>
      <c r="G70" s="79"/>
      <c r="H70" s="79"/>
      <c r="I70" s="80"/>
    </row>
    <row r="71" spans="1:9" x14ac:dyDescent="0.35">
      <c r="A71" s="81" t="s">
        <v>41</v>
      </c>
      <c r="B71" s="82"/>
      <c r="C71" s="82"/>
      <c r="D71" s="83"/>
      <c r="E71" s="84"/>
      <c r="F71" s="84"/>
      <c r="G71" s="84"/>
      <c r="H71" s="84"/>
      <c r="I71" s="84"/>
    </row>
    <row r="72" spans="1:9" ht="36.6" customHeight="1" x14ac:dyDescent="0.35">
      <c r="A72" s="85" t="s">
        <v>42</v>
      </c>
      <c r="B72" s="86"/>
      <c r="C72" s="86"/>
      <c r="D72" s="87"/>
      <c r="E72" s="91" t="s">
        <v>43</v>
      </c>
      <c r="F72" s="92"/>
      <c r="G72" s="93" t="s">
        <v>44</v>
      </c>
      <c r="H72" s="94"/>
      <c r="I72" s="95"/>
    </row>
    <row r="73" spans="1:9" x14ac:dyDescent="0.35">
      <c r="A73" s="88"/>
      <c r="B73" s="89"/>
      <c r="C73" s="89"/>
      <c r="D73" s="90"/>
      <c r="E73" s="96" t="s">
        <v>106</v>
      </c>
      <c r="F73" s="96"/>
      <c r="G73" s="96" t="s">
        <v>107</v>
      </c>
      <c r="H73" s="96"/>
      <c r="I73" s="96"/>
    </row>
    <row r="74" spans="1:9" x14ac:dyDescent="0.35">
      <c r="A74" s="63" t="s">
        <v>45</v>
      </c>
      <c r="B74" s="64"/>
      <c r="C74" s="64"/>
      <c r="D74" s="64"/>
      <c r="E74" s="64"/>
      <c r="F74" s="64"/>
      <c r="G74" s="64"/>
      <c r="H74" s="64"/>
      <c r="I74" s="65"/>
    </row>
    <row r="75" spans="1:9" ht="33.6" customHeight="1" x14ac:dyDescent="0.35">
      <c r="A75" s="111" t="s">
        <v>46</v>
      </c>
      <c r="B75" s="112"/>
      <c r="C75" s="112"/>
      <c r="D75" s="113"/>
      <c r="E75" s="3"/>
      <c r="F75" s="3"/>
      <c r="G75" s="3"/>
      <c r="H75" s="3"/>
      <c r="I75" s="3"/>
    </row>
    <row r="76" spans="1:9" ht="33.6" customHeight="1" x14ac:dyDescent="0.35">
      <c r="A76" s="111" t="s">
        <v>47</v>
      </c>
      <c r="B76" s="112"/>
      <c r="C76" s="112"/>
      <c r="D76" s="113"/>
      <c r="E76" s="3"/>
      <c r="F76" s="3"/>
      <c r="G76" s="3"/>
      <c r="H76" s="3"/>
      <c r="I76" s="3"/>
    </row>
    <row r="77" spans="1:9" x14ac:dyDescent="0.35">
      <c r="A77" s="78"/>
      <c r="B77" s="79"/>
      <c r="C77" s="79"/>
      <c r="D77" s="79"/>
      <c r="E77" s="79"/>
      <c r="F77" s="79"/>
      <c r="G77" s="79"/>
      <c r="H77" s="79"/>
      <c r="I77" s="80"/>
    </row>
    <row r="78" spans="1:9" ht="15.6" customHeight="1" x14ac:dyDescent="0.35">
      <c r="A78" s="48" t="s">
        <v>38</v>
      </c>
      <c r="B78" s="48" t="s">
        <v>48</v>
      </c>
      <c r="C78" s="60" t="s">
        <v>49</v>
      </c>
      <c r="D78" s="159"/>
      <c r="E78" s="159"/>
      <c r="F78" s="159"/>
      <c r="G78" s="159"/>
      <c r="H78" s="159"/>
      <c r="I78" s="160"/>
    </row>
    <row r="79" spans="1:9" x14ac:dyDescent="0.35">
      <c r="A79" s="49"/>
      <c r="B79" s="49"/>
      <c r="C79" s="42" t="s">
        <v>50</v>
      </c>
      <c r="D79" s="43"/>
      <c r="E79" s="48" t="s">
        <v>51</v>
      </c>
      <c r="F79" s="48" t="s">
        <v>52</v>
      </c>
      <c r="G79" s="48" t="s">
        <v>53</v>
      </c>
      <c r="H79" s="51" t="s">
        <v>54</v>
      </c>
      <c r="I79" s="52"/>
    </row>
    <row r="80" spans="1:9" x14ac:dyDescent="0.35">
      <c r="A80" s="49"/>
      <c r="B80" s="49"/>
      <c r="C80" s="44"/>
      <c r="D80" s="45"/>
      <c r="E80" s="49"/>
      <c r="F80" s="49"/>
      <c r="G80" s="49"/>
      <c r="H80" s="51" t="s">
        <v>55</v>
      </c>
      <c r="I80" s="52"/>
    </row>
    <row r="81" spans="1:9" ht="55.2" customHeight="1" x14ac:dyDescent="0.35">
      <c r="A81" s="50"/>
      <c r="B81" s="50"/>
      <c r="C81" s="46"/>
      <c r="D81" s="47"/>
      <c r="E81" s="50"/>
      <c r="F81" s="50"/>
      <c r="G81" s="50"/>
      <c r="H81" s="7" t="s">
        <v>56</v>
      </c>
      <c r="I81" s="7" t="s">
        <v>30</v>
      </c>
    </row>
    <row r="82" spans="1:9" ht="26.4" x14ac:dyDescent="0.35">
      <c r="A82" s="4">
        <v>1</v>
      </c>
      <c r="B82" s="14" t="s">
        <v>104</v>
      </c>
      <c r="C82" s="53" t="s">
        <v>109</v>
      </c>
      <c r="D82" s="54"/>
      <c r="E82" s="32" t="s">
        <v>112</v>
      </c>
      <c r="F82" s="15" t="s">
        <v>111</v>
      </c>
      <c r="G82" s="15"/>
      <c r="H82" s="15"/>
      <c r="I82" s="15">
        <v>386000</v>
      </c>
    </row>
    <row r="83" spans="1:9" ht="19.2" customHeight="1" x14ac:dyDescent="0.35">
      <c r="A83" s="10">
        <v>2</v>
      </c>
      <c r="B83" s="14" t="s">
        <v>101</v>
      </c>
      <c r="C83" s="53" t="s">
        <v>110</v>
      </c>
      <c r="D83" s="54"/>
      <c r="E83" s="32" t="s">
        <v>112</v>
      </c>
      <c r="F83" s="15" t="s">
        <v>111</v>
      </c>
      <c r="G83" s="15"/>
      <c r="H83" s="15"/>
      <c r="I83" s="15">
        <v>38400</v>
      </c>
    </row>
    <row r="84" spans="1:9" x14ac:dyDescent="0.35">
      <c r="A84" s="51" t="s">
        <v>57</v>
      </c>
      <c r="B84" s="100"/>
      <c r="C84" s="100"/>
      <c r="D84" s="100"/>
      <c r="E84" s="100"/>
      <c r="F84" s="100"/>
      <c r="G84" s="100"/>
      <c r="H84" s="100"/>
      <c r="I84" s="52"/>
    </row>
    <row r="85" spans="1:9" x14ac:dyDescent="0.35">
      <c r="A85" s="48" t="s">
        <v>38</v>
      </c>
      <c r="B85" s="55" t="s">
        <v>48</v>
      </c>
      <c r="C85" s="134" t="s">
        <v>58</v>
      </c>
      <c r="D85" s="136"/>
      <c r="E85" s="42" t="s">
        <v>59</v>
      </c>
      <c r="F85" s="43"/>
      <c r="G85" s="48" t="s">
        <v>60</v>
      </c>
      <c r="H85" s="42" t="s">
        <v>61</v>
      </c>
      <c r="I85" s="43"/>
    </row>
    <row r="86" spans="1:9" x14ac:dyDescent="0.35">
      <c r="A86" s="49"/>
      <c r="B86" s="151"/>
      <c r="C86" s="146"/>
      <c r="D86" s="148"/>
      <c r="E86" s="44"/>
      <c r="F86" s="45"/>
      <c r="G86" s="49"/>
      <c r="H86" s="44"/>
      <c r="I86" s="45"/>
    </row>
    <row r="87" spans="1:9" x14ac:dyDescent="0.35">
      <c r="A87" s="50"/>
      <c r="B87" s="56"/>
      <c r="C87" s="137"/>
      <c r="D87" s="139"/>
      <c r="E87" s="46"/>
      <c r="F87" s="47"/>
      <c r="G87" s="50"/>
      <c r="H87" s="46"/>
      <c r="I87" s="47"/>
    </row>
    <row r="88" spans="1:9" ht="26.4" x14ac:dyDescent="0.35">
      <c r="A88" s="10">
        <v>1</v>
      </c>
      <c r="B88" s="14" t="s">
        <v>104</v>
      </c>
      <c r="C88" s="163" t="s">
        <v>113</v>
      </c>
      <c r="D88" s="164"/>
      <c r="E88" s="166" t="s">
        <v>114</v>
      </c>
      <c r="F88" s="164"/>
      <c r="G88" s="165"/>
      <c r="H88" s="163" t="s">
        <v>115</v>
      </c>
      <c r="I88" s="164"/>
    </row>
    <row r="89" spans="1:9" ht="28.2" customHeight="1" x14ac:dyDescent="0.35">
      <c r="A89" s="10">
        <v>2</v>
      </c>
      <c r="B89" s="14" t="s">
        <v>101</v>
      </c>
      <c r="C89" s="163" t="s">
        <v>116</v>
      </c>
      <c r="D89" s="164"/>
      <c r="E89" s="166" t="s">
        <v>117</v>
      </c>
      <c r="F89" s="164"/>
      <c r="G89" s="165"/>
      <c r="H89" s="163" t="s">
        <v>118</v>
      </c>
      <c r="I89" s="164"/>
    </row>
    <row r="90" spans="1:9" x14ac:dyDescent="0.35">
      <c r="A90" s="78"/>
      <c r="B90" s="79"/>
      <c r="C90" s="79"/>
      <c r="D90" s="79"/>
      <c r="E90" s="79"/>
      <c r="F90" s="79"/>
      <c r="G90" s="79"/>
      <c r="H90" s="79"/>
      <c r="I90" s="80"/>
    </row>
    <row r="91" spans="1:9" ht="46.2" customHeight="1" x14ac:dyDescent="0.35">
      <c r="A91" s="105" t="s">
        <v>35</v>
      </c>
      <c r="B91" s="106"/>
      <c r="C91" s="107"/>
      <c r="D91" s="108" t="s">
        <v>108</v>
      </c>
      <c r="E91" s="109"/>
      <c r="F91" s="109"/>
      <c r="G91" s="109"/>
      <c r="H91" s="109"/>
      <c r="I91" s="110"/>
    </row>
    <row r="92" spans="1:9" x14ac:dyDescent="0.35">
      <c r="A92" s="78"/>
      <c r="B92" s="79"/>
      <c r="C92" s="79"/>
      <c r="D92" s="79"/>
      <c r="E92" s="79"/>
      <c r="F92" s="79"/>
      <c r="G92" s="79"/>
      <c r="H92" s="79"/>
      <c r="I92" s="80"/>
    </row>
    <row r="93" spans="1:9" ht="50.4" customHeight="1" x14ac:dyDescent="0.35">
      <c r="A93" s="111" t="s">
        <v>62</v>
      </c>
      <c r="B93" s="112"/>
      <c r="C93" s="113"/>
      <c r="D93" s="114"/>
      <c r="E93" s="115"/>
      <c r="F93" s="115"/>
      <c r="G93" s="115"/>
      <c r="H93" s="115"/>
      <c r="I93" s="116"/>
    </row>
    <row r="94" spans="1:9" x14ac:dyDescent="0.35">
      <c r="A94" s="78"/>
      <c r="B94" s="79"/>
      <c r="C94" s="79"/>
      <c r="D94" s="79"/>
      <c r="E94" s="79"/>
      <c r="F94" s="79"/>
      <c r="G94" s="79"/>
      <c r="H94" s="79"/>
      <c r="I94" s="80"/>
    </row>
    <row r="95" spans="1:9" ht="61.2" customHeight="1" x14ac:dyDescent="0.35">
      <c r="A95" s="111" t="s">
        <v>63</v>
      </c>
      <c r="B95" s="112"/>
      <c r="C95" s="113"/>
      <c r="D95" s="114"/>
      <c r="E95" s="115"/>
      <c r="F95" s="115"/>
      <c r="G95" s="115"/>
      <c r="H95" s="115"/>
      <c r="I95" s="116"/>
    </row>
    <row r="96" spans="1:9" x14ac:dyDescent="0.35">
      <c r="A96" s="78"/>
      <c r="B96" s="79"/>
      <c r="C96" s="79"/>
      <c r="D96" s="79"/>
      <c r="E96" s="79"/>
      <c r="F96" s="79"/>
      <c r="G96" s="79"/>
      <c r="H96" s="79"/>
      <c r="I96" s="80"/>
    </row>
    <row r="97" spans="1:9" ht="37.799999999999997" customHeight="1" x14ac:dyDescent="0.35">
      <c r="A97" s="111" t="s">
        <v>64</v>
      </c>
      <c r="B97" s="112"/>
      <c r="C97" s="113"/>
      <c r="D97" s="114"/>
      <c r="E97" s="115"/>
      <c r="F97" s="115"/>
      <c r="G97" s="115"/>
      <c r="H97" s="115"/>
      <c r="I97" s="116"/>
    </row>
    <row r="98" spans="1:9" x14ac:dyDescent="0.35">
      <c r="A98" s="78"/>
      <c r="B98" s="79"/>
      <c r="C98" s="79"/>
      <c r="D98" s="79"/>
      <c r="E98" s="79"/>
      <c r="F98" s="79"/>
      <c r="G98" s="79"/>
      <c r="H98" s="79"/>
      <c r="I98" s="80"/>
    </row>
    <row r="99" spans="1:9" ht="21.6" customHeight="1" x14ac:dyDescent="0.35">
      <c r="A99" s="117" t="s">
        <v>65</v>
      </c>
      <c r="B99" s="118"/>
      <c r="C99" s="119"/>
      <c r="D99" s="114"/>
      <c r="E99" s="115"/>
      <c r="F99" s="115"/>
      <c r="G99" s="115"/>
      <c r="H99" s="115"/>
      <c r="I99" s="116"/>
    </row>
    <row r="100" spans="1:9" x14ac:dyDescent="0.35">
      <c r="A100" s="78"/>
      <c r="B100" s="79"/>
      <c r="C100" s="79"/>
      <c r="D100" s="79"/>
      <c r="E100" s="79"/>
      <c r="F100" s="79"/>
      <c r="G100" s="79"/>
      <c r="H100" s="79"/>
      <c r="I100" s="80"/>
    </row>
    <row r="101" spans="1:9" x14ac:dyDescent="0.35">
      <c r="A101" s="51" t="s">
        <v>66</v>
      </c>
      <c r="B101" s="100"/>
      <c r="C101" s="100"/>
      <c r="D101" s="100"/>
      <c r="E101" s="100"/>
      <c r="F101" s="100"/>
      <c r="G101" s="100"/>
      <c r="H101" s="100"/>
      <c r="I101" s="52"/>
    </row>
    <row r="102" spans="1:9" x14ac:dyDescent="0.35">
      <c r="A102" s="60" t="s">
        <v>67</v>
      </c>
      <c r="B102" s="101"/>
      <c r="C102" s="102"/>
      <c r="D102" s="103" t="s">
        <v>68</v>
      </c>
      <c r="E102" s="103"/>
      <c r="F102" s="103"/>
      <c r="G102" s="103" t="s">
        <v>69</v>
      </c>
      <c r="H102" s="103"/>
      <c r="I102" s="103"/>
    </row>
    <row r="103" spans="1:9" x14ac:dyDescent="0.35">
      <c r="A103" s="103" t="s">
        <v>77</v>
      </c>
      <c r="B103" s="103"/>
      <c r="C103" s="103"/>
      <c r="D103" s="104" t="s">
        <v>86</v>
      </c>
      <c r="E103" s="104"/>
      <c r="F103" s="104"/>
      <c r="G103" s="103" t="s">
        <v>78</v>
      </c>
      <c r="H103" s="103"/>
      <c r="I103" s="103"/>
    </row>
    <row r="110" spans="1:9" ht="25.2" customHeight="1" x14ac:dyDescent="0.35">
      <c r="A110" s="99" t="s">
        <v>79</v>
      </c>
      <c r="B110" s="99"/>
      <c r="C110" s="99"/>
      <c r="D110" s="99"/>
      <c r="E110" s="99"/>
      <c r="F110" s="99"/>
    </row>
    <row r="111" spans="1:9" ht="15.6" customHeight="1" x14ac:dyDescent="0.35">
      <c r="B111" s="6"/>
      <c r="C111" s="6"/>
      <c r="D111" s="6"/>
      <c r="E111" s="6"/>
      <c r="F111" s="6"/>
    </row>
    <row r="112" spans="1:9" ht="15.6" customHeight="1" x14ac:dyDescent="0.35">
      <c r="B112" s="6"/>
      <c r="C112" s="6"/>
      <c r="D112" s="6"/>
      <c r="E112" s="6"/>
      <c r="F112" s="6"/>
    </row>
    <row r="113" spans="2:6" ht="15.6" customHeight="1" x14ac:dyDescent="0.35">
      <c r="B113" s="6"/>
      <c r="C113" s="6"/>
      <c r="D113" s="6"/>
      <c r="E113" s="6"/>
      <c r="F113" s="6"/>
    </row>
  </sheetData>
  <mergeCells count="134">
    <mergeCell ref="B34:C34"/>
    <mergeCell ref="B35:C35"/>
    <mergeCell ref="G73:I73"/>
    <mergeCell ref="A75:D75"/>
    <mergeCell ref="A76:D76"/>
    <mergeCell ref="A77:I77"/>
    <mergeCell ref="A61:B61"/>
    <mergeCell ref="C61:I61"/>
    <mergeCell ref="A62:I62"/>
    <mergeCell ref="H89:I89"/>
    <mergeCell ref="C82:D82"/>
    <mergeCell ref="A84:I84"/>
    <mergeCell ref="A78:A81"/>
    <mergeCell ref="B78:B81"/>
    <mergeCell ref="C78:I78"/>
    <mergeCell ref="A22:I22"/>
    <mergeCell ref="A23:F23"/>
    <mergeCell ref="G23:I23"/>
    <mergeCell ref="A24:E25"/>
    <mergeCell ref="G24:I24"/>
    <mergeCell ref="G25:I25"/>
    <mergeCell ref="A30:A33"/>
    <mergeCell ref="B30:C33"/>
    <mergeCell ref="D31:I31"/>
    <mergeCell ref="D32:E32"/>
    <mergeCell ref="F32:G32"/>
    <mergeCell ref="A26:E28"/>
    <mergeCell ref="H26:I26"/>
    <mergeCell ref="H27:I27"/>
    <mergeCell ref="H28:I28"/>
    <mergeCell ref="A29:I29"/>
    <mergeCell ref="D30:I30"/>
    <mergeCell ref="H32:I32"/>
    <mergeCell ref="C19:D19"/>
    <mergeCell ref="E19:F19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5:I15"/>
    <mergeCell ref="A17:I17"/>
    <mergeCell ref="A18:I18"/>
    <mergeCell ref="A16:I16"/>
    <mergeCell ref="A91:C91"/>
    <mergeCell ref="D91:I91"/>
    <mergeCell ref="A92:I92"/>
    <mergeCell ref="A93:C93"/>
    <mergeCell ref="D93:I93"/>
    <mergeCell ref="A90:I90"/>
    <mergeCell ref="H85:I87"/>
    <mergeCell ref="C88:D88"/>
    <mergeCell ref="E88:F88"/>
    <mergeCell ref="H88:I88"/>
    <mergeCell ref="A85:A87"/>
    <mergeCell ref="B85:B87"/>
    <mergeCell ref="C85:D87"/>
    <mergeCell ref="E85:F87"/>
    <mergeCell ref="G85:G87"/>
    <mergeCell ref="C89:D89"/>
    <mergeCell ref="E89:F89"/>
    <mergeCell ref="A110:F110"/>
    <mergeCell ref="A101:I101"/>
    <mergeCell ref="A102:C102"/>
    <mergeCell ref="D102:F102"/>
    <mergeCell ref="G102:I102"/>
    <mergeCell ref="A103:C103"/>
    <mergeCell ref="D103:F103"/>
    <mergeCell ref="G103:I103"/>
    <mergeCell ref="A94:I94"/>
    <mergeCell ref="A96:I96"/>
    <mergeCell ref="A98:I98"/>
    <mergeCell ref="A100:I100"/>
    <mergeCell ref="A95:C95"/>
    <mergeCell ref="D95:I95"/>
    <mergeCell ref="A97:C97"/>
    <mergeCell ref="D97:I97"/>
    <mergeCell ref="A99:C99"/>
    <mergeCell ref="D99:I99"/>
    <mergeCell ref="A2:I2"/>
    <mergeCell ref="C79:D81"/>
    <mergeCell ref="E79:E81"/>
    <mergeCell ref="F79:F81"/>
    <mergeCell ref="G79:G81"/>
    <mergeCell ref="H79:I79"/>
    <mergeCell ref="H80:I80"/>
    <mergeCell ref="C83:D83"/>
    <mergeCell ref="A64:A65"/>
    <mergeCell ref="B64:B65"/>
    <mergeCell ref="C64:I64"/>
    <mergeCell ref="A63:I63"/>
    <mergeCell ref="A74:I74"/>
    <mergeCell ref="A68:C69"/>
    <mergeCell ref="D68:I68"/>
    <mergeCell ref="D69:I69"/>
    <mergeCell ref="A70:I70"/>
    <mergeCell ref="A71:D71"/>
    <mergeCell ref="E71:I71"/>
    <mergeCell ref="A72:D73"/>
    <mergeCell ref="E72:F72"/>
    <mergeCell ref="G72:I72"/>
    <mergeCell ref="E73:F73"/>
    <mergeCell ref="A3:I3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54:C54"/>
    <mergeCell ref="B55:C55"/>
    <mergeCell ref="B56:C56"/>
    <mergeCell ref="B57:C57"/>
    <mergeCell ref="B58:C58"/>
    <mergeCell ref="B59:C59"/>
    <mergeCell ref="B60:C60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</mergeCells>
  <hyperlinks>
    <hyperlink ref="G103" r:id="rId1"/>
    <hyperlink ref="E88" r:id="rId2"/>
    <hyperlink ref="E89" r:id="rId3"/>
  </hyperlinks>
  <printOptions horizontalCentered="1" verticalCentered="1"/>
  <pageMargins left="0" right="0" top="0" bottom="0" header="0" footer="0"/>
  <pageSetup paperSize="9" scale="74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2021-01-18T13:13:14Z</dcterms:modified>
</cp:coreProperties>
</file>